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4610" windowHeight="86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4" i="1"/>
  <c r="E13" s="1"/>
  <c r="E12" s="1"/>
  <c r="E10"/>
  <c r="E9" s="1"/>
  <c r="E8" s="1"/>
  <c r="E7" l="1"/>
  <c r="E5" l="1"/>
  <c r="D14"/>
  <c r="D13" s="1"/>
  <c r="D12" s="1"/>
  <c r="D10" l="1"/>
  <c r="D9" s="1"/>
  <c r="D8" s="1"/>
  <c r="D7" s="1"/>
  <c r="D5" l="1"/>
  <c r="F5" s="1"/>
  <c r="F7"/>
</calcChain>
</file>

<file path=xl/sharedStrings.xml><?xml version="1.0" encoding="utf-8"?>
<sst xmlns="http://schemas.openxmlformats.org/spreadsheetml/2006/main" count="37" uniqueCount="30">
  <si>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</si>
  <si>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</si>
  <si>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</si>
  <si>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</si>
  <si>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</si>
  <si>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</si>
  <si>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</si>
  <si>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</si>
  <si>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</si>
  <si>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</si>
  <si>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</si>
  <si>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</si>
  <si>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</si>
  <si>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</si>
  <si>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</si>
  <si>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</si>
  <si>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</si>
  <si>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</si>
  <si>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</si>
  <si>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</si>
  <si>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</si>
  <si>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</si>
  <si>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</si>
  <si>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</si>
  <si>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% исполнения</t>
  </si>
  <si>
    <t>х</t>
  </si>
  <si>
    <t>Сумма в рублях на 2025 год</t>
  </si>
  <si>
    <t>Исполнено в рублях                         за 1 полугодие 2025 года</t>
  </si>
  <si>
    <t xml:space="preserve">Свод источников финансирования дефицита бюджета 
Новоуральского городского округа за 1 полугодие 2025 года
</t>
  </si>
  <si>
    <t>Приложение № 5 к решению Думы Новоуральского городского округа                                    от 27.08.2025 № 79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</si>
</sst>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">
    <xf numFmtId="0" fontId="0" fillId="0" borderId="0"/>
    <xf numFmtId="0" fontId="1" fillId="0" borderId="0"/>
    <xf numFmtId="49" fontId="2" fillId="0" borderId="3">
      <alignment horizontal="center" vertical="center" wrapText="1"/>
    </xf>
    <xf numFmtId="0" fontId="3" fillId="0" borderId="4"/>
  </cellStyleXfs>
  <cellXfs count="25">
    <xf numFmtId="0" fontId="0" fillId="0" borderId="0" xfId="0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5" fillId="0" borderId="0" xfId="1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49" fontId="7" fillId="0" borderId="1" xfId="2" applyNumberFormat="1" applyFont="1" applyBorder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/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164" fontId="7" fillId="0" borderId="1" xfId="3" applyNumberFormat="1" applyFont="1" applyBorder="1" applyAlignment="1" applyProtection="1">
      <alignment horizontal="center"/>
    </xf>
    <xf numFmtId="4" fontId="4" fillId="0" borderId="1" xfId="0" applyNumberFormat="1" applyFont="1" applyFill="1" applyBorder="1" applyAlignment="1"/>
    <xf numFmtId="4" fontId="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0" fillId="0" borderId="0" xfId="0" applyAlignment="1">
      <alignment horizontal="left" wrapText="1"/>
    </xf>
  </cellXfs>
  <cellStyles count="4">
    <cellStyle name="xl53 2" xfId="2"/>
    <cellStyle name="xl75 2" xfId="3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E1" sqref="E1:F1"/>
    </sheetView>
  </sheetViews>
  <sheetFormatPr defaultColWidth="8.75" defaultRowHeight="15"/>
  <cols>
    <col min="1" max="1" width="8.75" style="5"/>
    <col min="2" max="2" width="41.75" style="5" customWidth="1"/>
    <col min="3" max="3" width="29.625" style="5" customWidth="1"/>
    <col min="4" max="5" width="17.75" style="5" customWidth="1"/>
    <col min="6" max="16384" width="8.75" style="5"/>
  </cols>
  <sheetData>
    <row r="1" spans="1:6" s="3" customFormat="1" ht="84.6" customHeight="1">
      <c r="A1" s="1"/>
      <c r="B1" s="2"/>
      <c r="E1" s="23" t="s">
        <v>29</v>
      </c>
      <c r="F1" s="24"/>
    </row>
    <row r="2" spans="1:6" ht="46.9" customHeight="1">
      <c r="A2" s="22" t="s">
        <v>28</v>
      </c>
      <c r="B2" s="22"/>
      <c r="C2" s="22"/>
      <c r="D2" s="22"/>
      <c r="E2" s="22"/>
      <c r="F2" s="22"/>
    </row>
    <row r="3" spans="1:6" s="8" customFormat="1" ht="60">
      <c r="A3" s="6" t="s">
        <v>2</v>
      </c>
      <c r="B3" s="6" t="s">
        <v>0</v>
      </c>
      <c r="C3" s="6" t="s">
        <v>3</v>
      </c>
      <c r="D3" s="6" t="s">
        <v>26</v>
      </c>
      <c r="E3" s="7" t="s">
        <v>27</v>
      </c>
      <c r="F3" s="7" t="s">
        <v>24</v>
      </c>
    </row>
    <row r="4" spans="1:6" s="11" customForma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</row>
    <row r="5" spans="1:6" ht="34.9" customHeight="1">
      <c r="A5" s="9">
        <v>1</v>
      </c>
      <c r="B5" s="12" t="s">
        <v>14</v>
      </c>
      <c r="C5" s="10" t="s">
        <v>1</v>
      </c>
      <c r="D5" s="13">
        <f>D7</f>
        <v>632920334.60999966</v>
      </c>
      <c r="E5" s="13">
        <f>E7</f>
        <v>207414265.28999996</v>
      </c>
      <c r="F5" s="14">
        <f>E5/D5*100</f>
        <v>32.770990904851708</v>
      </c>
    </row>
    <row r="6" spans="1:6" ht="16.149999999999999" customHeight="1">
      <c r="A6" s="9">
        <v>2</v>
      </c>
      <c r="B6" s="15" t="s">
        <v>4</v>
      </c>
      <c r="C6" s="10"/>
      <c r="D6" s="16"/>
      <c r="E6" s="16"/>
      <c r="F6" s="17"/>
    </row>
    <row r="7" spans="1:6" ht="31.9" customHeight="1">
      <c r="A7" s="9">
        <v>3</v>
      </c>
      <c r="B7" s="12" t="s">
        <v>15</v>
      </c>
      <c r="C7" s="18" t="s">
        <v>5</v>
      </c>
      <c r="D7" s="13">
        <f>D8+D12</f>
        <v>632920334.60999966</v>
      </c>
      <c r="E7" s="13">
        <f>E8+E12</f>
        <v>207414265.28999996</v>
      </c>
      <c r="F7" s="14">
        <f>E7/D7*100</f>
        <v>32.770990904851708</v>
      </c>
    </row>
    <row r="8" spans="1:6" ht="31.9" customHeight="1">
      <c r="A8" s="9">
        <v>4</v>
      </c>
      <c r="B8" s="12" t="s">
        <v>16</v>
      </c>
      <c r="C8" s="18" t="s">
        <v>6</v>
      </c>
      <c r="D8" s="13">
        <f t="shared" ref="D8:E10" si="0">D9</f>
        <v>-7445062025.5600004</v>
      </c>
      <c r="E8" s="13">
        <f t="shared" si="0"/>
        <v>-3486365663.1199999</v>
      </c>
      <c r="F8" s="19" t="s">
        <v>25</v>
      </c>
    </row>
    <row r="9" spans="1:6" ht="31.9" customHeight="1">
      <c r="A9" s="9">
        <v>5</v>
      </c>
      <c r="B9" s="12" t="s">
        <v>17</v>
      </c>
      <c r="C9" s="18" t="s">
        <v>7</v>
      </c>
      <c r="D9" s="13">
        <f t="shared" si="0"/>
        <v>-7445062025.5600004</v>
      </c>
      <c r="E9" s="13">
        <f t="shared" si="0"/>
        <v>-3486365663.1199999</v>
      </c>
      <c r="F9" s="19" t="s">
        <v>25</v>
      </c>
    </row>
    <row r="10" spans="1:6" ht="31.9" customHeight="1">
      <c r="A10" s="9">
        <v>6</v>
      </c>
      <c r="B10" s="12" t="s">
        <v>18</v>
      </c>
      <c r="C10" s="18" t="s">
        <v>8</v>
      </c>
      <c r="D10" s="13">
        <f t="shared" si="0"/>
        <v>-7445062025.5600004</v>
      </c>
      <c r="E10" s="13">
        <f t="shared" si="0"/>
        <v>-3486365663.1199999</v>
      </c>
      <c r="F10" s="19" t="s">
        <v>25</v>
      </c>
    </row>
    <row r="11" spans="1:6" ht="31.9" customHeight="1">
      <c r="A11" s="9">
        <v>7</v>
      </c>
      <c r="B11" s="12" t="s">
        <v>19</v>
      </c>
      <c r="C11" s="18" t="s">
        <v>9</v>
      </c>
      <c r="D11" s="20">
        <v>-7445062025.5600004</v>
      </c>
      <c r="E11" s="20">
        <v>-3486365663.1199999</v>
      </c>
      <c r="F11" s="19" t="s">
        <v>25</v>
      </c>
    </row>
    <row r="12" spans="1:6" ht="31.9" customHeight="1">
      <c r="A12" s="9">
        <v>8</v>
      </c>
      <c r="B12" s="12" t="s">
        <v>20</v>
      </c>
      <c r="C12" s="18" t="s">
        <v>10</v>
      </c>
      <c r="D12" s="20">
        <f t="shared" ref="D12:E14" si="1">D13</f>
        <v>8077982360.1700001</v>
      </c>
      <c r="E12" s="20">
        <f t="shared" si="1"/>
        <v>3693779928.4099998</v>
      </c>
      <c r="F12" s="19" t="s">
        <v>25</v>
      </c>
    </row>
    <row r="13" spans="1:6" ht="31.9" customHeight="1">
      <c r="A13" s="9">
        <v>9</v>
      </c>
      <c r="B13" s="12" t="s">
        <v>21</v>
      </c>
      <c r="C13" s="18" t="s">
        <v>11</v>
      </c>
      <c r="D13" s="13">
        <f t="shared" si="1"/>
        <v>8077982360.1700001</v>
      </c>
      <c r="E13" s="13">
        <f t="shared" si="1"/>
        <v>3693779928.4099998</v>
      </c>
      <c r="F13" s="19" t="s">
        <v>25</v>
      </c>
    </row>
    <row r="14" spans="1:6" ht="31.9" customHeight="1">
      <c r="A14" s="9">
        <v>10</v>
      </c>
      <c r="B14" s="12" t="s">
        <v>22</v>
      </c>
      <c r="C14" s="18" t="s">
        <v>12</v>
      </c>
      <c r="D14" s="13">
        <f t="shared" si="1"/>
        <v>8077982360.1700001</v>
      </c>
      <c r="E14" s="13">
        <f t="shared" si="1"/>
        <v>3693779928.4099998</v>
      </c>
      <c r="F14" s="19" t="s">
        <v>25</v>
      </c>
    </row>
    <row r="15" spans="1:6" ht="31.9" customHeight="1">
      <c r="A15" s="9">
        <v>11</v>
      </c>
      <c r="B15" s="12" t="s">
        <v>23</v>
      </c>
      <c r="C15" s="18" t="s">
        <v>13</v>
      </c>
      <c r="D15" s="13">
        <v>8077982360.1700001</v>
      </c>
      <c r="E15" s="13">
        <v>3693779928.4099998</v>
      </c>
      <c r="F15" s="19" t="s">
        <v>25</v>
      </c>
    </row>
    <row r="17" spans="1:5">
      <c r="A17" s="4"/>
      <c r="D17" s="21"/>
      <c r="E17" s="21"/>
    </row>
    <row r="18" spans="1:5">
      <c r="A18" s="4"/>
    </row>
    <row r="19" spans="1:5">
      <c r="A19" s="4"/>
    </row>
  </sheetData>
  <mergeCells count="2">
    <mergeCell ref="A2:F2"/>
    <mergeCell ref="E1:F1"/>
  </mergeCells>
  <pageMargins left="0.70866141732283472" right="0.3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2025-08-28T09:50:04Z</cp:lastPrinted>
  <dcterms:created xsi:type="dcterms:W3CDTF">2018-11-10T07:32:45Z</dcterms:created>
  <dcterms:modified xsi:type="dcterms:W3CDTF">2025-08-29T09:18:04Z</dcterms:modified>
</cp:coreProperties>
</file>